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<sst xmlns="http://schemas.openxmlformats.org/spreadsheetml/2006/main" count="53" uniqueCount="53">
  <si>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</si>
  <si>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NIG030</t>
  </si>
  <si>
    <t xml:space="preserve">m²</t>
  </si>
  <si>
    <t xml:space="preserve">Impermeabilización de galerías y balcones, con láminas de poliolefinas.</t>
  </si>
  <si>
    <r>
      <rPr>
        <sz val="8.25"/>
        <color rgb="FF000000"/>
        <rFont val="Arial"/>
        <family val="2"/>
      </rPr>
      <t xml:space="preserve">Impermeabilización de galerías y balcones, con lámina impermeabilizante flexible de polietileno, con ambas caras revestidas de geotextil no tejido, Schlüter-KERDI 200 "SCHLÜTER-SYSTEMS", de 0,2 mm de espesor, fijada al soporte con adhesivo cementoso de fraguado normal, C1 extendido con llana dentada, fijada con adhesivo cementoso de fraguado normal, C1, al soporte de mortero de cemento CEM II/B-P 32,5 N tipo M-5, confeccionado en obra con 250 kg/m³ de cemento y una proporción en volumen 1/6, con espesor medio de 4 cm y pendiente del 1% al 5%, acabado fratasado. Incluso adhesivo bicomponente, Schlüter-KERDI-COLL-L "SCHLÜTER-SYSTEMS", banda de refuerzo Schlüter-KERDI-KEBA 100/125 y masilla adhesiva elástica monocomponente, Schlüter-KERDI-FIX "SCHLÜTER-SYSTEMS".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</si>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</sst>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1.57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0.35</v>
      </c>
      <c r="J11" s="12">
        <f ca="1">ROUND(INDIRECT(ADDRESS(ROW()+(0), COLUMN()+(-3), 1))*INDIRECT(ADDRESS(ROW()+(0), COLUMN()+(-1), 1)), 2)</f>
        <v>0.7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19.66</v>
      </c>
      <c r="J12" s="12">
        <f ca="1">ROUND(INDIRECT(ADDRESS(ROW()+(0), COLUMN()+(-3), 1))*INDIRECT(ADDRESS(ROW()+(0), COLUMN()+(-1), 1)), 2)</f>
        <v>21.63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0.3</v>
      </c>
      <c r="H13" s="11"/>
      <c r="I13" s="12">
        <v>11.92</v>
      </c>
      <c r="J13" s="12">
        <f ca="1">ROUND(INDIRECT(ADDRESS(ROW()+(0), COLUMN()+(-3), 1))*INDIRECT(ADDRESS(ROW()+(0), COLUMN()+(-1), 1)), 2)</f>
        <v>3.58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4.02</v>
      </c>
      <c r="J14" s="12">
        <f ca="1">ROUND(INDIRECT(ADDRESS(ROW()+(0), COLUMN()+(-3), 1))*INDIRECT(ADDRESS(ROW()+(0), COLUMN()+(-1), 1)), 2)</f>
        <v>4.82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0.06</v>
      </c>
      <c r="H15" s="13"/>
      <c r="I15" s="14">
        <v>23.85</v>
      </c>
      <c r="J15" s="14">
        <f ca="1">ROUND(INDIRECT(ADDRESS(ROW()+(0), COLUMN()+(-3), 1))*INDIRECT(ADDRESS(ROW()+(0), COLUMN()+(-1), 1)), 2)</f>
        <v>1.43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36.77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0.299</v>
      </c>
      <c r="H18" s="11"/>
      <c r="I18" s="12">
        <v>22.13</v>
      </c>
      <c r="J18" s="12">
        <f ca="1">ROUND(INDIRECT(ADDRESS(ROW()+(0), COLUMN()+(-3), 1))*INDIRECT(ADDRESS(ROW()+(0), COLUMN()+(-1), 1)), 2)</f>
        <v>6.62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0.299</v>
      </c>
      <c r="H19" s="13"/>
      <c r="I19" s="14">
        <v>21.02</v>
      </c>
      <c r="J19" s="14">
        <f ca="1">ROUND(INDIRECT(ADDRESS(ROW()+(0), COLUMN()+(-3), 1))*INDIRECT(ADDRESS(ROW()+(0), COLUMN()+(-1), 1)), 2)</f>
        <v>6.28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12.9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49.67</v>
      </c>
      <c r="J22" s="14">
        <f ca="1">ROUND(INDIRECT(ADDRESS(ROW()+(0), COLUMN()+(-3), 1))*INDIRECT(ADDRESS(ROW()+(0), COLUMN()+(-1), 1))/100, 2)</f>
        <v>0.99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50.66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142013</v>
      </c>
      <c r="G27" s="29"/>
      <c r="H27" s="29">
        <v>172013</v>
      </c>
      <c r="I27" s="29"/>
      <c r="J27" s="29">
        <v>3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