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<sst xmlns="http://schemas.openxmlformats.org/spreadsheetml/2006/main" count="123" uniqueCount="123">
  <si>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</si>
  <si>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QAD040</t>
  </si>
  <si>
    <t xml:space="preserve">m²</t>
  </si>
  <si>
    <t xml:space="preserve">Cubierta plana transitable, no ventilada, con solado fijo, tipo invertida, para uso deportivo. Impermeabilización con láminas de poliolefinas,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</si>
  <si>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mejorado C2 E, juntas con banda de sellado Schlüter-KERDI-KEBA fijada con adhesivo bicomponente Schlüter-KERDI-COLL-L, y solapes fijados con adhesivo bicomponente Schlüter-KERDI-COLL-L;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de polipropileno-polietileno, (125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</si>
  <si>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</si>
  <si>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</si>
  <si>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</si>
  <si>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</si>
  <si>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</si>
  <si>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</si>
  <si>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</si>
  <si>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</si>
  <si>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</si>
  <si>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</si>
  <si>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</si>
  <si>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</si>
  <si>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</si>
  <si>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</si>
  <si>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</si>
  <si>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</si>
  <si>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</si>
  <si>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</si>
  <si>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</si>
  <si>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</si>
  <si>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</si>
  <si>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</si>
  <si>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</si>
  <si>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</si>
  <si>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</si>
  <si>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</si>
  <si>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</si>
  <si>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</si>
  <si>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</si>
  <si>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</si>
  <si>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</si>
  <si>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</si>
  <si>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</si>
  <si>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</si>
  <si>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</si>
  <si>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</si>
  <si>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</si>
  <si>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</si>
  <si>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</si>
  <si>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</si>
  <si>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</si>
  <si>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</si>
  <si>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</si>
  <si>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</si>
  <si>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</si>
  <si>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</si>
  <si>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</si>
  <si>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</si>
  <si>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UNE-EN ISO 13433 inferior a 28 mm, resistencia CBR a punzonamiento 1,56 kN y una masa superficial de 125 g/m².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</si>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</sst>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70" customWidth="1"/>
    <col min="5" max="5" width="12.92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0.027</v>
      </c>
      <c r="J14" s="12">
        <v>1.5</v>
      </c>
      <c r="K14" s="12">
        <f ca="1">ROUND(INDIRECT(ADDRESS(ROW()+(0), COLUMN()+(-2), 1))*INDIRECT(ADDRESS(ROW()+(0), COLUMN()+(-1), 1)), 2)</f>
        <v>0.04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0.15</v>
      </c>
      <c r="J15" s="12">
        <v>53.48</v>
      </c>
      <c r="K15" s="12">
        <f ca="1">ROUND(INDIRECT(ADDRESS(ROW()+(0), COLUMN()+(-2), 1))*INDIRECT(ADDRESS(ROW()+(0), COLUMN()+(-1), 1)), 2)</f>
        <v>8.02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4</v>
      </c>
      <c r="J16" s="12">
        <v>0.35</v>
      </c>
      <c r="K16" s="12">
        <f ca="1">ROUND(INDIRECT(ADDRESS(ROW()+(0), COLUMN()+(-2), 1))*INDIRECT(ADDRESS(ROW()+(0), COLUMN()+(-1), 1)), 2)</f>
        <v>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19.66</v>
      </c>
      <c r="K17" s="12">
        <f ca="1">ROUND(INDIRECT(ADDRESS(ROW()+(0), COLUMN()+(-2), 1))*INDIRECT(ADDRESS(ROW()+(0), COLUMN()+(-1), 1)), 2)</f>
        <v>21.63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0.105</v>
      </c>
      <c r="J18" s="12">
        <v>11.92</v>
      </c>
      <c r="K18" s="12">
        <f ca="1">ROUND(INDIRECT(ADDRESS(ROW()+(0), COLUMN()+(-2), 1))*INDIRECT(ADDRESS(ROW()+(0), COLUMN()+(-1), 1)), 2)</f>
        <v>1.25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0.1</v>
      </c>
      <c r="J19" s="12">
        <v>4.02</v>
      </c>
      <c r="K19" s="12">
        <f ca="1">ROUND(INDIRECT(ADDRESS(ROW()+(0), COLUMN()+(-2), 1))*INDIRECT(ADDRESS(ROW()+(0), COLUMN()+(-1), 1)), 2)</f>
        <v>0.4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9.81</v>
      </c>
      <c r="K20" s="12">
        <f ca="1">ROUND(INDIRECT(ADDRESS(ROW()+(0), COLUMN()+(-2), 1))*INDIRECT(ADDRESS(ROW()+(0), COLUMN()+(-1), 1)), 2)</f>
        <v>10.3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0.68</v>
      </c>
      <c r="K21" s="12">
        <f ca="1">ROUND(INDIRECT(ADDRESS(ROW()+(0), COLUMN()+(-2), 1))*INDIRECT(ADDRESS(ROW()+(0), COLUMN()+(-1), 1)), 2)</f>
        <v>0.71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0.04</v>
      </c>
      <c r="J22" s="12">
        <v>133.3</v>
      </c>
      <c r="K22" s="12">
        <f ca="1">ROUND(INDIRECT(ADDRESS(ROW()+(0), COLUMN()+(-2), 1))*INDIRECT(ADDRESS(ROW()+(0), COLUMN()+(-1), 1)), 2)</f>
        <v>5.33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1.05</v>
      </c>
      <c r="J23" s="12">
        <v>1.53</v>
      </c>
      <c r="K23" s="12">
        <f ca="1">ROUND(INDIRECT(ADDRESS(ROW()+(0), COLUMN()+(-2), 1))*INDIRECT(ADDRESS(ROW()+(0), COLUMN()+(-1), 1)), 2)</f>
        <v>1.61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1.1</v>
      </c>
      <c r="J24" s="12">
        <v>3.36</v>
      </c>
      <c r="K24" s="12">
        <f ca="1">ROUND(INDIRECT(ADDRESS(ROW()+(0), COLUMN()+(-2), 1))*INDIRECT(ADDRESS(ROW()+(0), COLUMN()+(-1), 1)), 2)</f>
        <v>3.7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0.1</v>
      </c>
      <c r="J25" s="12">
        <v>88.2</v>
      </c>
      <c r="K25" s="12">
        <f ca="1">ROUND(INDIRECT(ADDRESS(ROW()+(0), COLUMN()+(-2), 1))*INDIRECT(ADDRESS(ROW()+(0), COLUMN()+(-1), 1)), 2)</f>
        <v>8.82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3.47</v>
      </c>
      <c r="K26" s="12">
        <f ca="1">ROUND(INDIRECT(ADDRESS(ROW()+(0), COLUMN()+(-2), 1))*INDIRECT(ADDRESS(ROW()+(0), COLUMN()+(-1), 1)), 2)</f>
        <v>2.78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1">
        <v>0.8</v>
      </c>
      <c r="J27" s="12">
        <v>11.36</v>
      </c>
      <c r="K27" s="12">
        <f ca="1">ROUND(INDIRECT(ADDRESS(ROW()+(0), COLUMN()+(-2), 1))*INDIRECT(ADDRESS(ROW()+(0), COLUMN()+(-1), 1)), 2)</f>
        <v>9.09</v>
      </c>
    </row>
    <row r="28" spans="1:11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"/>
      <c r="G28" s="1"/>
      <c r="H28" s="1"/>
      <c r="I28" s="13">
        <v>0.2</v>
      </c>
      <c r="J28" s="14">
        <v>12.29</v>
      </c>
      <c r="K28" s="14">
        <f ca="1">ROUND(INDIRECT(ADDRESS(ROW()+(0), COLUMN()+(-2), 1))*INDIRECT(ADDRESS(ROW()+(0), COLUMN()+(-1), 1)), 2)</f>
        <v>2.46</v>
      </c>
    </row>
    <row r="29" spans="1:11" ht="13.50" thickBot="1" customHeight="1">
      <c r="A29" s="15"/>
      <c r="B29" s="15"/>
      <c r="C29" s="15"/>
      <c r="D29" s="15"/>
      <c r="E29" s="15"/>
      <c r="F29" s="15"/>
      <c r="G29" s="15"/>
      <c r="H29" s="15"/>
      <c r="I29" s="9" t="s">
        <v>69</v>
      </c>
      <c r="J29" s="9"/>
      <c r="K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94</v>
      </c>
    </row>
    <row r="30" spans="1:11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8"/>
      <c r="H30" s="18"/>
      <c r="I30" s="18"/>
      <c r="J30" s="15"/>
      <c r="K30" s="15"/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0.518</v>
      </c>
      <c r="J31" s="12">
        <v>22.13</v>
      </c>
      <c r="K31" s="12">
        <f ca="1">ROUND(INDIRECT(ADDRESS(ROW()+(0), COLUMN()+(-2), 1))*INDIRECT(ADDRESS(ROW()+(0), COLUMN()+(-1), 1)), 2)</f>
        <v>11.46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1.118</v>
      </c>
      <c r="J32" s="12">
        <v>20.78</v>
      </c>
      <c r="K32" s="12">
        <f ca="1">ROUND(INDIRECT(ADDRESS(ROW()+(0), COLUMN()+(-2), 1))*INDIRECT(ADDRESS(ROW()+(0), COLUMN()+(-1), 1)), 2)</f>
        <v>23.23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0.17</v>
      </c>
      <c r="J33" s="12">
        <v>22.13</v>
      </c>
      <c r="K33" s="12">
        <f ca="1">ROUND(INDIRECT(ADDRESS(ROW()+(0), COLUMN()+(-2), 1))*INDIRECT(ADDRESS(ROW()+(0), COLUMN()+(-1), 1)), 2)</f>
        <v>3.76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0.17</v>
      </c>
      <c r="J34" s="12">
        <v>21.02</v>
      </c>
      <c r="K34" s="12">
        <f ca="1">ROUND(INDIRECT(ADDRESS(ROW()+(0), COLUMN()+(-2), 1))*INDIRECT(ADDRESS(ROW()+(0), COLUMN()+(-1), 1)), 2)</f>
        <v>3.57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1">
        <v>0.05</v>
      </c>
      <c r="J35" s="12">
        <v>22.74</v>
      </c>
      <c r="K35" s="12">
        <f ca="1">ROUND(INDIRECT(ADDRESS(ROW()+(0), COLUMN()+(-2), 1))*INDIRECT(ADDRESS(ROW()+(0), COLUMN()+(-1), 1)), 2)</f>
        <v>1.14</v>
      </c>
    </row>
    <row r="36" spans="1:11" ht="13.50" thickBot="1" customHeight="1">
      <c r="A36" s="1" t="s">
        <v>86</v>
      </c>
      <c r="B36" s="1"/>
      <c r="C36" s="10" t="s">
        <v>87</v>
      </c>
      <c r="D36" s="1" t="s">
        <v>88</v>
      </c>
      <c r="E36" s="1"/>
      <c r="F36" s="1"/>
      <c r="G36" s="1"/>
      <c r="H36" s="1"/>
      <c r="I36" s="13">
        <v>0.05</v>
      </c>
      <c r="J36" s="14">
        <v>21.02</v>
      </c>
      <c r="K36" s="14">
        <f ca="1">ROUND(INDIRECT(ADDRESS(ROW()+(0), COLUMN()+(-2), 1))*INDIRECT(ADDRESS(ROW()+(0), COLUMN()+(-1), 1)), 2)</f>
        <v>1.05</v>
      </c>
    </row>
    <row r="37" spans="1:11" ht="13.50" thickBot="1" customHeight="1">
      <c r="A37" s="15"/>
      <c r="B37" s="15"/>
      <c r="C37" s="15"/>
      <c r="D37" s="15"/>
      <c r="E37" s="15"/>
      <c r="F37" s="15"/>
      <c r="G37" s="15"/>
      <c r="H37" s="15"/>
      <c r="I37" s="9" t="s">
        <v>89</v>
      </c>
      <c r="J37" s="9"/>
      <c r="K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44.21</v>
      </c>
    </row>
    <row r="38" spans="1:11" ht="13.50" thickBot="1" customHeight="1">
      <c r="A38" s="15">
        <v>3</v>
      </c>
      <c r="B38" s="15"/>
      <c r="C38" s="15"/>
      <c r="D38" s="18" t="s">
        <v>90</v>
      </c>
      <c r="E38" s="18"/>
      <c r="F38" s="18"/>
      <c r="G38" s="18"/>
      <c r="H38" s="18"/>
      <c r="I38" s="18"/>
      <c r="J38" s="15"/>
      <c r="K38" s="15"/>
    </row>
    <row r="39" spans="1:11" ht="13.50" thickBot="1" customHeight="1">
      <c r="A39" s="19"/>
      <c r="B39" s="19"/>
      <c r="C39" s="20" t="s">
        <v>91</v>
      </c>
      <c r="D39" s="19" t="s">
        <v>92</v>
      </c>
      <c r="E39" s="19"/>
      <c r="F39" s="19"/>
      <c r="G39" s="19"/>
      <c r="H39" s="19"/>
      <c r="I39" s="13">
        <v>2</v>
      </c>
      <c r="J39" s="14">
        <f ca="1">ROUND(SUM(INDIRECT(ADDRESS(ROW()+(-2), COLUMN()+(1), 1)),INDIRECT(ADDRESS(ROW()+(-10), COLUMN()+(1), 1))), 2)</f>
        <v>138.21</v>
      </c>
      <c r="K39" s="14">
        <f ca="1">ROUND(INDIRECT(ADDRESS(ROW()+(0), COLUMN()+(-2), 1))*INDIRECT(ADDRESS(ROW()+(0), COLUMN()+(-1), 1))/100, 2)</f>
        <v>2.76</v>
      </c>
    </row>
    <row r="40" spans="1:11" ht="13.50" thickBot="1" customHeight="1">
      <c r="A40" s="21" t="s">
        <v>93</v>
      </c>
      <c r="B40" s="21"/>
      <c r="C40" s="22"/>
      <c r="D40" s="23"/>
      <c r="E40" s="23"/>
      <c r="F40" s="23"/>
      <c r="G40" s="23"/>
      <c r="H40" s="23"/>
      <c r="I40" s="24" t="s">
        <v>94</v>
      </c>
      <c r="J40" s="25"/>
      <c r="K40" s="26">
        <f ca="1">ROUND(SUM(INDIRECT(ADDRESS(ROW()+(-1), COLUMN()+(0), 1)),INDIRECT(ADDRESS(ROW()+(-3), COLUMN()+(0), 1)),INDIRECT(ADDRESS(ROW()+(-11), COLUMN()+(0), 1))), 2)</f>
        <v>140.97</v>
      </c>
    </row>
    <row r="43" spans="1:11" ht="13.50" thickBot="1" customHeight="1">
      <c r="A43" s="27" t="s">
        <v>95</v>
      </c>
      <c r="B43" s="27"/>
      <c r="C43" s="27"/>
      <c r="D43" s="27"/>
      <c r="E43" s="27" t="s">
        <v>96</v>
      </c>
      <c r="F43" s="27" t="s">
        <v>97</v>
      </c>
      <c r="G43" s="27" t="s">
        <v>98</v>
      </c>
    </row>
    <row r="44" spans="1:11" ht="13.50" thickBot="1" customHeight="1">
      <c r="A44" s="28" t="s">
        <v>99</v>
      </c>
      <c r="B44" s="28"/>
      <c r="C44" s="28"/>
      <c r="D44" s="28"/>
      <c r="E44" s="29">
        <v>1.06202e+006</v>
      </c>
      <c r="F44" s="29">
        <v>1.06202e+006</v>
      </c>
      <c r="G44" s="29" t="s">
        <v>100</v>
      </c>
    </row>
    <row r="45" spans="1:11" ht="13.50" thickBot="1" customHeight="1">
      <c r="A45" s="30" t="s">
        <v>101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102</v>
      </c>
      <c r="B46" s="28"/>
      <c r="C46" s="28"/>
      <c r="D46" s="28"/>
      <c r="E46" s="29">
        <v>132003</v>
      </c>
      <c r="F46" s="29">
        <v>162004</v>
      </c>
      <c r="G46" s="29" t="s">
        <v>103</v>
      </c>
    </row>
    <row r="47" spans="1:11" ht="13.50" thickBot="1" customHeight="1">
      <c r="A47" s="32" t="s">
        <v>104</v>
      </c>
      <c r="B47" s="32"/>
      <c r="C47" s="32"/>
      <c r="D47" s="32"/>
      <c r="E47" s="33"/>
      <c r="F47" s="33"/>
      <c r="G47" s="33"/>
    </row>
    <row r="48" spans="1:11" ht="13.50" thickBot="1" customHeight="1">
      <c r="A48" s="30" t="s">
        <v>105</v>
      </c>
      <c r="B48" s="30"/>
      <c r="C48" s="30"/>
      <c r="D48" s="30"/>
      <c r="E48" s="31">
        <v>112010</v>
      </c>
      <c r="F48" s="31">
        <v>112010</v>
      </c>
      <c r="G48" s="31"/>
    </row>
    <row r="49" spans="1:11" ht="13.50" thickBot="1" customHeight="1">
      <c r="A49" s="28" t="s">
        <v>106</v>
      </c>
      <c r="B49" s="28"/>
      <c r="C49" s="28"/>
      <c r="D49" s="28"/>
      <c r="E49" s="29">
        <v>1.07202e+006</v>
      </c>
      <c r="F49" s="29">
        <v>1.07202e+006</v>
      </c>
      <c r="G49" s="29" t="s">
        <v>107</v>
      </c>
    </row>
    <row r="50" spans="1:11" ht="24.00" thickBot="1" customHeight="1">
      <c r="A50" s="30" t="s">
        <v>108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109</v>
      </c>
      <c r="B51" s="28"/>
      <c r="C51" s="28"/>
      <c r="D51" s="28"/>
      <c r="E51" s="29">
        <v>1.18202e+006</v>
      </c>
      <c r="F51" s="29">
        <v>1.18202e+006</v>
      </c>
      <c r="G51" s="29" t="s">
        <v>110</v>
      </c>
    </row>
    <row r="52" spans="1:11" ht="13.50" thickBot="1" customHeight="1">
      <c r="A52" s="30" t="s">
        <v>111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112</v>
      </c>
      <c r="B53" s="28"/>
      <c r="C53" s="28"/>
      <c r="D53" s="28"/>
      <c r="E53" s="29">
        <v>142013</v>
      </c>
      <c r="F53" s="29">
        <v>172013</v>
      </c>
      <c r="G53" s="29">
        <v>3</v>
      </c>
    </row>
    <row r="54" spans="1:11" ht="13.50" thickBot="1" customHeight="1">
      <c r="A54" s="30" t="s">
        <v>113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114</v>
      </c>
      <c r="B55" s="28"/>
      <c r="C55" s="28"/>
      <c r="D55" s="28"/>
      <c r="E55" s="29">
        <v>1.07202e+006</v>
      </c>
      <c r="F55" s="29">
        <v>1.07202e+006</v>
      </c>
      <c r="G55" s="29" t="s">
        <v>115</v>
      </c>
    </row>
    <row r="56" spans="1:11" ht="24.00" thickBot="1" customHeight="1">
      <c r="A56" s="30" t="s">
        <v>116</v>
      </c>
      <c r="B56" s="30"/>
      <c r="C56" s="30"/>
      <c r="D56" s="30"/>
      <c r="E56" s="31"/>
      <c r="F56" s="31"/>
      <c r="G56" s="31"/>
    </row>
    <row r="57" spans="1:11" ht="13.50" thickBot="1" customHeight="1">
      <c r="A57" s="28" t="s">
        <v>117</v>
      </c>
      <c r="B57" s="28"/>
      <c r="C57" s="28"/>
      <c r="D57" s="28"/>
      <c r="E57" s="29">
        <v>1.03202e+006</v>
      </c>
      <c r="F57" s="29">
        <v>1.03202e+006</v>
      </c>
      <c r="G57" s="29" t="s">
        <v>118</v>
      </c>
    </row>
    <row r="58" spans="1:11" ht="13.50" thickBot="1" customHeight="1">
      <c r="A58" s="30" t="s">
        <v>119</v>
      </c>
      <c r="B58" s="30"/>
      <c r="C58" s="30"/>
      <c r="D58" s="30"/>
      <c r="E58" s="31"/>
      <c r="F58" s="31"/>
      <c r="G58" s="31"/>
    </row>
    <row r="61" spans="1:1" ht="33.75" thickBot="1" customHeight="1">
      <c r="A61" s="1" t="s">
        <v>120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121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122</v>
      </c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109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I29:J29"/>
    <mergeCell ref="A30:B30"/>
    <mergeCell ref="D30:I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A37:B37"/>
    <mergeCell ref="D37:H37"/>
    <mergeCell ref="I37:J37"/>
    <mergeCell ref="A38:B38"/>
    <mergeCell ref="D38:I38"/>
    <mergeCell ref="A39:B39"/>
    <mergeCell ref="D39:H39"/>
    <mergeCell ref="A40:H40"/>
    <mergeCell ref="I40:J40"/>
    <mergeCell ref="A43:D43"/>
    <mergeCell ref="A44:D44"/>
    <mergeCell ref="E44:E45"/>
    <mergeCell ref="F44:F45"/>
    <mergeCell ref="G44:G45"/>
    <mergeCell ref="A45:D45"/>
    <mergeCell ref="A46:D46"/>
    <mergeCell ref="G46:G48"/>
    <mergeCell ref="A47:D47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7:D57"/>
    <mergeCell ref="E57:E58"/>
    <mergeCell ref="F57:F58"/>
    <mergeCell ref="G57:G58"/>
    <mergeCell ref="A58:D58"/>
    <mergeCell ref="A61:K61"/>
    <mergeCell ref="A62:K62"/>
    <mergeCell ref="A63:K63"/>
  </mergeCells>
  <pageMargins left="0.147638" right="0.147638" top="0.206693" bottom="0.206693" header="0.0" footer="0.0"/>
  <pageSetup paperSize="9" orientation="portrait"/>
  <rowBreaks count="0" manualBreakCount="0">
    </rowBreaks>
</worksheet>
</file>