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<sst xmlns="http://schemas.openxmlformats.org/spreadsheetml/2006/main" count="48" uniqueCount="48">
  <si>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</si>
  <si>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RAG011</t>
  </si>
  <si>
    <t xml:space="preserve">m²</t>
  </si>
  <si>
    <t xml:space="preserve">Alicatado sobre superficie soporte interior de fábrica.</t>
  </si>
  <si>
    <r>
      <rPr>
        <sz val="8.25"/>
        <color rgb="FF000000"/>
        <rFont val="Arial"/>
        <family val="2"/>
      </rPr>
      <t xml:space="preserve">Alicatado con azulejo acabado liso, 15x15 cm, 8 €/m², capacidad de absorción de agua E&gt;10%, grupo BIII, resistencia al deslizamiento Rd&lt;=15, clase 0, colocado sobre una superficie soporte de fábrica, en paramentos interiores, recibido con mortero de cemento M-5, sin junta (separación entre 1,5 y 3 mm); con cantoneras de perfil de PVC, Schlüter-JOLLY-P BW 45 "SCHLÜTER-SYSTEMS", de 4,5 mm de altura, color blanco RAL 9010 acabado brillante.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</si>
  <si>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</si>
  <si>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</si>
  <si>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</si>
  <si>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</si>
  <si>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</si>
  <si>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</si>
  <si>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</si>
  <si>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</si>
  <si>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</si>
  <si>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</si>
  <si>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mt19als011ba</t>
  </si>
  <si>
    <t xml:space="preserve">m</t>
  </si>
  <si>
    <t xml:space="preserve">Perfil de PVC, Schlüter-JOLLY-P BW 45 "SCHLÜTER-SYSTEMS", de 4,5 mm de altura, color blanco RAL 9010 acabado brillante, con perforaciones trapezoidales para su fijación, suministrado en barras de 2,5 m de longitud, para remate de revestimientos y protección de cantos.</t>
  </si>
  <si>
    <t xml:space="preserve">mt19aba010a800</t>
  </si>
  <si>
    <t xml:space="preserve">m²</t>
  </si>
  <si>
    <t xml:space="preserve">Baldosa cerámica de azulejo liso, 15x15 cm, 8,00€/m², capacidad de absorción de agua E&gt;10%, grupo BIII, según UNE-EN 14411, resistencia al deslizamiento Rd&lt;=15 según UNE 41901 EX, resbaladicidad clase 0 según CTE.</t>
  </si>
  <si>
    <t xml:space="preserve">mt09mcp020bE</t>
  </si>
  <si>
    <t xml:space="preserve">kg</t>
  </si>
  <si>
    <t xml:space="preserve">Mortero de juntas cementoso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</si>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</sst>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69.36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0.03</v>
      </c>
      <c r="H10" s="11"/>
      <c r="I10" s="12">
        <v>115.3</v>
      </c>
      <c r="J10" s="12">
        <f ca="1">ROUND(INDIRECT(ADDRESS(ROW()+(0), COLUMN()+(-3), 1))*INDIRECT(ADDRESS(ROW()+(0), COLUMN()+(-1), 1)), 2)</f>
        <v>3.46</v>
      </c>
    </row>
    <row r="11" spans="1:10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0.5</v>
      </c>
      <c r="H11" s="11"/>
      <c r="I11" s="12">
        <v>2.32</v>
      </c>
      <c r="J11" s="12">
        <f ca="1">ROUND(INDIRECT(ADDRESS(ROW()+(0), COLUMN()+(-3), 1))*INDIRECT(ADDRESS(ROW()+(0), COLUMN()+(-1), 1)), 2)</f>
        <v>1.16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1.05</v>
      </c>
      <c r="H12" s="11"/>
      <c r="I12" s="12">
        <v>8</v>
      </c>
      <c r="J12" s="12">
        <f ca="1">ROUND(INDIRECT(ADDRESS(ROW()+(0), COLUMN()+(-3), 1))*INDIRECT(ADDRESS(ROW()+(0), COLUMN()+(-1), 1)), 2)</f>
        <v>8.4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0.15</v>
      </c>
      <c r="H13" s="13"/>
      <c r="I13" s="14">
        <v>1.62</v>
      </c>
      <c r="J13" s="14">
        <f ca="1">ROUND(INDIRECT(ADDRESS(ROW()+(0), COLUMN()+(-3), 1))*INDIRECT(ADDRESS(ROW()+(0), COLUMN()+(-1), 1)), 2)</f>
        <v>0.24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13.26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0.592</v>
      </c>
      <c r="H16" s="11"/>
      <c r="I16" s="12">
        <v>18.89</v>
      </c>
      <c r="J16" s="12">
        <f ca="1">ROUND(INDIRECT(ADDRESS(ROW()+(0), COLUMN()+(-3), 1))*INDIRECT(ADDRESS(ROW()+(0), COLUMN()+(-1), 1)), 2)</f>
        <v>11.18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0.296</v>
      </c>
      <c r="H17" s="13"/>
      <c r="I17" s="14">
        <v>17.9</v>
      </c>
      <c r="J17" s="14">
        <f ca="1">ROUND(INDIRECT(ADDRESS(ROW()+(0), COLUMN()+(-3), 1))*INDIRECT(ADDRESS(ROW()+(0), COLUMN()+(-1), 1)), 2)</f>
        <v>5.3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16.48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29.74</v>
      </c>
      <c r="J20" s="14">
        <f ca="1">ROUND(INDIRECT(ADDRESS(ROW()+(0), COLUMN()+(-3), 1))*INDIRECT(ADDRESS(ROW()+(0), COLUMN()+(-1), 1))/100, 2)</f>
        <v>0.59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30.33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172013</v>
      </c>
      <c r="G25" s="29"/>
      <c r="H25" s="29">
        <v>172014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2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