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<sst xmlns="http://schemas.openxmlformats.org/spreadsheetml/2006/main" count="56" uniqueCount="56">
  <si>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</si>
  <si>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NIN100</t>
  </si>
  <si>
    <t xml:space="preserve">m²</t>
  </si>
  <si>
    <t xml:space="preserve">Impermeabilización, drenaje, aireación y desolidarización bajo suelo cerámico o de piedra natural.</t>
  </si>
  <si>
    <r>
      <rPr>
        <sz val="8.25"/>
        <color rgb="FF000000"/>
        <rFont val="Arial"/>
        <family val="2"/>
      </rPr>
      <t xml:space="preserve">Impermeabilización, drenaje, aireación y desolidarización bajo suelo cerámico o de piedra natural (no incluido en este precio), compuesta por una capa de impermeabilización de lámina impermeabilizante flexible de polietileno, con ambas caras revestidas de geotextil no tejido, Schlüter-KERDI 200 "SCHLÜTER-SYSTEMS", de 0,2 mm de espesor, adherida al soporte con adhesivo cementoso de fraguado normal, C1 gris y una capa de drenaje, aireación y desolidarización de lámina drenante de estructura nodular de polietileno, Schlüter-DITRA-DRAIN 4 "SCHLÜTER-SYSTEMS", con nódulos de 4 mm de altura, fijada a la capa de impermeabilización con adhesivo cementoso de fraguado normal, C1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</si>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</sst>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4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4.000000</v>
      </c>
      <c r="G10" s="11"/>
      <c r="H10" s="12">
        <v>0.350000</v>
      </c>
      <c r="I10" s="12">
        <f ca="1">ROUND(INDIRECT(ADDRESS(ROW()+(0), COLUMN()+(-3), 1))*INDIRECT(ADDRESS(ROW()+(0), COLUMN()+(-1), 1)), 2)</f>
        <v>1.400000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1.050000</v>
      </c>
      <c r="G11" s="11"/>
      <c r="H11" s="12">
        <v>15.960000</v>
      </c>
      <c r="I11" s="12">
        <f ca="1">ROUND(INDIRECT(ADDRESS(ROW()+(0), COLUMN()+(-3), 1))*INDIRECT(ADDRESS(ROW()+(0), COLUMN()+(-1), 1)), 2)</f>
        <v>16.760000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0.300000</v>
      </c>
      <c r="G12" s="11"/>
      <c r="H12" s="12">
        <v>8.770000</v>
      </c>
      <c r="I12" s="12">
        <f ca="1">ROUND(INDIRECT(ADDRESS(ROW()+(0), COLUMN()+(-3), 1))*INDIRECT(ADDRESS(ROW()+(0), COLUMN()+(-1), 1)), 2)</f>
        <v>2.630000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1.200000</v>
      </c>
      <c r="G13" s="11"/>
      <c r="H13" s="12">
        <v>3.270000</v>
      </c>
      <c r="I13" s="12">
        <f ca="1">ROUND(INDIRECT(ADDRESS(ROW()+(0), COLUMN()+(-3), 1))*INDIRECT(ADDRESS(ROW()+(0), COLUMN()+(-1), 1)), 2)</f>
        <v>3.920000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0.060000</v>
      </c>
      <c r="G14" s="11"/>
      <c r="H14" s="12">
        <v>18.410000</v>
      </c>
      <c r="I14" s="12">
        <f ca="1">ROUND(INDIRECT(ADDRESS(ROW()+(0), COLUMN()+(-3), 1))*INDIRECT(ADDRESS(ROW()+(0), COLUMN()+(-1), 1)), 2)</f>
        <v>1.100000</v>
      </c>
    </row>
    <row r="15" spans="1:9" ht="45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1.050000</v>
      </c>
      <c r="G15" s="11"/>
      <c r="H15" s="12">
        <v>17.710000</v>
      </c>
      <c r="I15" s="12">
        <f ca="1">ROUND(INDIRECT(ADDRESS(ROW()+(0), COLUMN()+(-3), 1))*INDIRECT(ADDRESS(ROW()+(0), COLUMN()+(-1), 1)), 2)</f>
        <v>18.600000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0.600000</v>
      </c>
      <c r="G16" s="13"/>
      <c r="H16" s="14">
        <v>5.560000</v>
      </c>
      <c r="I16" s="14">
        <f ca="1">ROUND(INDIRECT(ADDRESS(ROW()+(0), COLUMN()+(-3), 1))*INDIRECT(ADDRESS(ROW()+(0), COLUMN()+(-1), 1)), 2)</f>
        <v>3.340000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47.750000</v>
      </c>
    </row>
    <row r="18" spans="1:9" ht="13.50" thickBot="1" customHeight="1">
      <c r="A18" s="15">
        <v>2.000000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0.286000</v>
      </c>
      <c r="G19" s="11"/>
      <c r="H19" s="12">
        <v>17.540000</v>
      </c>
      <c r="I19" s="12">
        <f ca="1">ROUND(INDIRECT(ADDRESS(ROW()+(0), COLUMN()+(-3), 1))*INDIRECT(ADDRESS(ROW()+(0), COLUMN()+(-1), 1)), 2)</f>
        <v>5.020000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0.286000</v>
      </c>
      <c r="G20" s="13"/>
      <c r="H20" s="14">
        <v>16.430000</v>
      </c>
      <c r="I20" s="14">
        <f ca="1">ROUND(INDIRECT(ADDRESS(ROW()+(0), COLUMN()+(-3), 1))*INDIRECT(ADDRESS(ROW()+(0), COLUMN()+(-1), 1)), 2)</f>
        <v>4.700000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9.720000</v>
      </c>
    </row>
    <row r="22" spans="1:9" ht="13.50" thickBot="1" customHeight="1">
      <c r="A22" s="15">
        <v>3.000000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2.000000</v>
      </c>
      <c r="G23" s="13"/>
      <c r="H23" s="14">
        <f ca="1">ROUND(SUM(INDIRECT(ADDRESS(ROW()+(-2), COLUMN()+(1), 1)),INDIRECT(ADDRESS(ROW()+(-6), COLUMN()+(1), 1))), 2)</f>
        <v>57.470000</v>
      </c>
      <c r="I23" s="14">
        <f ca="1">ROUND(INDIRECT(ADDRESS(ROW()+(0), COLUMN()+(-3), 1))*INDIRECT(ADDRESS(ROW()+(0), COLUMN()+(-1), 1))/100, 2)</f>
        <v>1.150000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58.620000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142013.000000</v>
      </c>
      <c r="F28" s="29"/>
      <c r="G28" s="29">
        <v>172013.000000</v>
      </c>
      <c r="H28" s="29"/>
      <c r="I28" s="29">
        <v>3.000000</v>
      </c>
    </row>
    <row r="29" spans="1:9" ht="24.00" thickBot="1" customHeight="1">
      <c r="A29" s="30" t="s">
        <v>52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