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<sst xmlns="http://schemas.openxmlformats.org/spreadsheetml/2006/main" count="48" uniqueCount="48">
  <si>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</si>
  <si>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RAG051</t>
  </si>
  <si>
    <t xml:space="preserve">m²</t>
  </si>
  <si>
    <t xml:space="preserve">Alicatado "GRESPANIA", sobre superficie soporte interior de fábrica.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</si>
  <si>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fábrica en paramento interior, recibidas con mortero de cemento M-5, sin junta (separación entre baldosas entre 1,5 y 3 mm); con cantoneras de perfil de PVC, Schlüter-JOLLY-P BW 45 "SCHLÜTER-SYSTEMS", de 4,5 mm de altura, color blanco RAL 9010 acabado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</si>
  <si>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</si>
  <si>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</si>
  <si>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</si>
  <si>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</si>
  <si>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</si>
  <si>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</si>
  <si>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</si>
  <si>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</si>
  <si>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</si>
  <si>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</si>
  <si>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mt19als011ba</t>
  </si>
  <si>
    <t xml:space="preserve">m</t>
  </si>
  <si>
    <t xml:space="preserve">Perfil de PVC, Schlüter-JOLLY-P BW 45 "SCHLÜTER-SYSTEMS", de 4,5 mm de altura, color blanco RAL 9010 acabado brillante, con perforaciones trapezoidales para su fijación, suministrado en barras de 2,5 m de longitud, para remate de revestimientos y protección de cantos.</t>
  </si>
  <si>
    <t xml:space="preserve">mt19agp010aabh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</si>
  <si>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</si>
  <si>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E&lt;0,5%, grupo BIa, según UNE-EN 14411.</t>
  </si>
  <si>
    <t xml:space="preserve">mt09mcp020bE</t>
  </si>
  <si>
    <t xml:space="preserve">kg</t>
  </si>
  <si>
    <t xml:space="preserve">Mortero de juntas cementoso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</si>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</sst>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36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0.03</v>
      </c>
      <c r="H10" s="11"/>
      <c r="I10" s="12">
        <v>115.3</v>
      </c>
      <c r="J10" s="12">
        <f ca="1">ROUND(INDIRECT(ADDRESS(ROW()+(0), COLUMN()+(-3), 1))*INDIRECT(ADDRESS(ROW()+(0), COLUMN()+(-1), 1)), 2)</f>
        <v>3.46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2.32</v>
      </c>
      <c r="J11" s="12">
        <f ca="1">ROUND(INDIRECT(ADDRESS(ROW()+(0), COLUMN()+(-3), 1))*INDIRECT(ADDRESS(ROW()+(0), COLUMN()+(-1), 1)), 2)</f>
        <v>1.16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52.77</v>
      </c>
      <c r="J12" s="12">
        <f ca="1">ROUND(INDIRECT(ADDRESS(ROW()+(0), COLUMN()+(-3), 1))*INDIRECT(ADDRESS(ROW()+(0), COLUMN()+(-1), 1)), 2)</f>
        <v>55.41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1.62</v>
      </c>
      <c r="J13" s="14">
        <f ca="1">ROUND(INDIRECT(ADDRESS(ROW()+(0), COLUMN()+(-3), 1))*INDIRECT(ADDRESS(ROW()+(0), COLUMN()+(-1), 1)), 2)</f>
        <v>0.81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60.84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0.35</v>
      </c>
      <c r="H16" s="11"/>
      <c r="I16" s="12">
        <v>18.89</v>
      </c>
      <c r="J16" s="12">
        <f ca="1">ROUND(INDIRECT(ADDRESS(ROW()+(0), COLUMN()+(-3), 1))*INDIRECT(ADDRESS(ROW()+(0), COLUMN()+(-1), 1)), 2)</f>
        <v>6.61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0.175</v>
      </c>
      <c r="H17" s="13"/>
      <c r="I17" s="14">
        <v>17.9</v>
      </c>
      <c r="J17" s="14">
        <f ca="1">ROUND(INDIRECT(ADDRESS(ROW()+(0), COLUMN()+(-3), 1))*INDIRECT(ADDRESS(ROW()+(0), COLUMN()+(-1), 1)), 2)</f>
        <v>3.13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9.74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70.58</v>
      </c>
      <c r="J20" s="14">
        <f ca="1">ROUND(INDIRECT(ADDRESS(ROW()+(0), COLUMN()+(-3), 1))*INDIRECT(ADDRESS(ROW()+(0), COLUMN()+(-1), 1))/100, 2)</f>
        <v>1.41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71.99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172013</v>
      </c>
      <c r="G25" s="29"/>
      <c r="H25" s="29">
        <v>172014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