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<sst xmlns="http://schemas.openxmlformats.org/spreadsheetml/2006/main" count="50" uniqueCount="50">
  <si>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</si>
  <si>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RAG041</t>
  </si>
  <si>
    <t xml:space="preserve">m²</t>
  </si>
  <si>
    <t xml:space="preserve">Alicatado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</si>
  <si>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perfil de PVC, Schlüter-JOLLY-P W 45 "SCHLÜTER-SYSTEMS", de 4,5 mm de altura, color blanco RAL 9001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</si>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</sst>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0.500000</v>
      </c>
      <c r="G11" s="10"/>
      <c r="H11" s="11">
        <v>2.200000</v>
      </c>
      <c r="I11" s="11">
        <f ca="1">ROUND(INDIRECT(ADDRESS(ROW()+(0), COLUMN()+(-3), 1))*INDIRECT(ADDRESS(ROW()+(0), COLUMN()+(-1), 1)), 2)</f>
        <v>1.100000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1.050000</v>
      </c>
      <c r="G12" s="10"/>
      <c r="H12" s="11">
        <v>24.570000</v>
      </c>
      <c r="I12" s="11">
        <f ca="1">ROUND(INDIRECT(ADDRESS(ROW()+(0), COLUMN()+(-3), 1))*INDIRECT(ADDRESS(ROW()+(0), COLUMN()+(-1), 1)), 2)</f>
        <v>25.800000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3.333000</v>
      </c>
      <c r="G13" s="10"/>
      <c r="H13" s="11">
        <v>0.030000</v>
      </c>
      <c r="I13" s="11">
        <f ca="1">ROUND(INDIRECT(ADDRESS(ROW()+(0), COLUMN()+(-3), 1))*INDIRECT(ADDRESS(ROW()+(0), COLUMN()+(-1), 1)), 2)</f>
        <v>0.100000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2">
        <v>1.000000</v>
      </c>
      <c r="G14" s="12"/>
      <c r="H14" s="13">
        <v>0.990000</v>
      </c>
      <c r="I14" s="13">
        <f ca="1">ROUND(INDIRECT(ADDRESS(ROW()+(0), COLUMN()+(-3), 1))*INDIRECT(ADDRESS(ROW()+(0), COLUMN()+(-1), 1)), 2)</f>
        <v>0.990000</v>
      </c>
    </row>
    <row r="15" spans="1:9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30.450000</v>
      </c>
    </row>
    <row r="16" spans="1:9" ht="13.50" thickBot="1" customHeight="1">
      <c r="A16" s="14">
        <v>2.000000</v>
      </c>
      <c r="B16" s="14"/>
      <c r="C16" s="14"/>
      <c r="D16" s="17" t="s">
        <v>28</v>
      </c>
      <c r="E16" s="17"/>
      <c r="F16" s="17"/>
      <c r="G16" s="17"/>
      <c r="H16" s="14"/>
      <c r="I16" s="14"/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0">
        <v>0.474000</v>
      </c>
      <c r="G17" s="10"/>
      <c r="H17" s="11">
        <v>17.240000</v>
      </c>
      <c r="I17" s="11">
        <f ca="1">ROUND(INDIRECT(ADDRESS(ROW()+(0), COLUMN()+(-3), 1))*INDIRECT(ADDRESS(ROW()+(0), COLUMN()+(-1), 1)), 2)</f>
        <v>8.170000</v>
      </c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2">
        <v>0.474000</v>
      </c>
      <c r="G18" s="12"/>
      <c r="H18" s="13">
        <v>16.130000</v>
      </c>
      <c r="I18" s="13">
        <f ca="1">ROUND(INDIRECT(ADDRESS(ROW()+(0), COLUMN()+(-3), 1))*INDIRECT(ADDRESS(ROW()+(0), COLUMN()+(-1), 1)), 2)</f>
        <v>7.650000</v>
      </c>
    </row>
    <row r="19" spans="1:9" ht="13.50" thickBot="1" customHeight="1">
      <c r="A19" s="14"/>
      <c r="B19" s="14"/>
      <c r="C19" s="14"/>
      <c r="D19" s="14"/>
      <c r="E19" s="14"/>
      <c r="F19" s="8" t="s">
        <v>35</v>
      </c>
      <c r="G19" s="8"/>
      <c r="H19" s="8"/>
      <c r="I19" s="16">
        <f ca="1">ROUND(SUM(INDIRECT(ADDRESS(ROW()+(-1), COLUMN()+(0), 1)),INDIRECT(ADDRESS(ROW()+(-2), COLUMN()+(0), 1))), 2)</f>
        <v>15.820000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13.50" thickBot="1" customHeight="1">
      <c r="A21" s="18"/>
      <c r="B21" s="18"/>
      <c r="C21" s="19" t="s">
        <v>37</v>
      </c>
      <c r="D21" s="18" t="s">
        <v>38</v>
      </c>
      <c r="E21" s="18"/>
      <c r="F21" s="12">
        <v>2.000000</v>
      </c>
      <c r="G21" s="12"/>
      <c r="H21" s="13">
        <f ca="1">ROUND(SUM(INDIRECT(ADDRESS(ROW()+(-2), COLUMN()+(1), 1)),INDIRECT(ADDRESS(ROW()+(-6), COLUMN()+(1), 1))), 2)</f>
        <v>46.270000</v>
      </c>
      <c r="I21" s="13">
        <f ca="1">ROUND(INDIRECT(ADDRESS(ROW()+(0), COLUMN()+(-3), 1))*INDIRECT(ADDRESS(ROW()+(0), COLUMN()+(-1), 1))/100, 2)</f>
        <v>0.930000</v>
      </c>
    </row>
    <row r="22" spans="1:9" ht="13.50" thickBot="1" customHeight="1">
      <c r="A22" s="20" t="s">
        <v>39</v>
      </c>
      <c r="B22" s="20"/>
      <c r="C22" s="21"/>
      <c r="D22" s="22"/>
      <c r="E22" s="22"/>
      <c r="F22" s="23" t="s">
        <v>40</v>
      </c>
      <c r="G22" s="23"/>
      <c r="H22" s="24"/>
      <c r="I22" s="25">
        <f ca="1">ROUND(SUM(INDIRECT(ADDRESS(ROW()+(-1), COLUMN()+(0), 1)),INDIRECT(ADDRESS(ROW()+(-3), COLUMN()+(0), 1)),INDIRECT(ADDRESS(ROW()+(-7), COLUMN()+(0), 1))), 2)</f>
        <v>47.200000</v>
      </c>
    </row>
    <row r="25" spans="1:9" ht="13.50" thickBot="1" customHeight="1">
      <c r="A25" s="26" t="s">
        <v>41</v>
      </c>
      <c r="B25" s="26"/>
      <c r="C25" s="26"/>
      <c r="D25" s="26"/>
      <c r="E25" s="26" t="s">
        <v>42</v>
      </c>
      <c r="F25" s="26"/>
      <c r="G25" s="26" t="s">
        <v>43</v>
      </c>
      <c r="H25" s="26"/>
      <c r="I25" s="26" t="s">
        <v>44</v>
      </c>
    </row>
    <row r="26" spans="1:9" ht="13.50" thickBot="1" customHeight="1">
      <c r="A26" s="27" t="s">
        <v>45</v>
      </c>
      <c r="B26" s="27"/>
      <c r="C26" s="27"/>
      <c r="D26" s="27"/>
      <c r="E26" s="28">
        <v>142013.000000</v>
      </c>
      <c r="F26" s="28"/>
      <c r="G26" s="28">
        <v>172013.000000</v>
      </c>
      <c r="H26" s="28"/>
      <c r="I26" s="28">
        <v>3.000000</v>
      </c>
    </row>
    <row r="27" spans="1:9" ht="24.00" thickBot="1" customHeight="1">
      <c r="A27" s="29" t="s">
        <v>46</v>
      </c>
      <c r="B27" s="29"/>
      <c r="C27" s="29"/>
      <c r="D27" s="29"/>
      <c r="E27" s="30"/>
      <c r="F27" s="30"/>
      <c r="G27" s="30"/>
      <c r="H27" s="30"/>
      <c r="I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