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<sst xmlns="http://schemas.openxmlformats.org/spreadsheetml/2006/main" count="99" uniqueCount="99">
  <si>
    <t xml:space="preserve"/>
  </si>
  <si>
    <t xml:space="preserve">QAD021</t>
  </si>
  <si>
    <t xml:space="preserve">m²</t>
  </si>
  <si>
    <t xml:space="preserve">Cubierta plana no transitable, no ventilada, con grava. Impermeabilización con láminas de poliolefinas.</t>
  </si>
  <si>
    <r>
      <rPr>
        <sz val="8.25"/>
        <color rgb="FF000000"/>
        <rFont val="Arial"/>
        <family val="2"/>
      </rPr>
      <t xml:space="preserve">Cubierta plana no transitable, no ventilada, con grava, tipo invertida,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IMPERMEABILIZACIÓN: tipo monocapa, no adherida, formada por una lámina impermeabilizante flexible de polietileno, con ambas caras revestidas de geotextil no tejido, Schlüter-KERDI 200 "SCHLÜTER-SYSTEMS", de 0,2 mm de espesor, fijada al soporte en perímetro y juntas mediante adhesivo cementoso de fraguado normal, C1, color gris, y solapes fijados con adhesivo bicomponente Schlüter-KERDI-COLL-L; AISLAMIENTO TÉRMICO: panel rígido de poliestireno extruido, de superficie lisa y mecanizado lateral a media madera, de 50 mm de espesor, resistencia a compresión &gt;= 300 kPa; CAPA SEPARADORA BAJO PROTECCIÓN: geotextil de polipropileno-polietileno, (125 g/m²); CAPA DE PROTECCIÓN: Capa de cantos rodados lavados, con un espesor medio de 10 cm.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</si>
  <si>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</si>
  <si>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</si>
  <si>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</si>
  <si>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</si>
  <si>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</si>
  <si>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</si>
  <si>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</si>
  <si>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</si>
  <si>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</si>
  <si>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</si>
  <si>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</si>
  <si>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</si>
  <si>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</si>
  <si>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</si>
  <si>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</si>
  <si>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</si>
  <si>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</si>
  <si>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</si>
  <si>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</si>
  <si>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</si>
  <si>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</si>
  <si>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</si>
  <si>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</si>
  <si>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</si>
  <si>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</si>
  <si>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mt09mcr021g</t>
  </si>
  <si>
    <t xml:space="preserve">kg</t>
  </si>
  <si>
    <t xml:space="preserve">Adhesivo cementoso de fraguado normal, C1, según UNE-EN 12004, color gris.</t>
  </si>
  <si>
    <t xml:space="preserve">mt15res010a</t>
  </si>
  <si>
    <t xml:space="preserve">m²</t>
  </si>
  <si>
    <t xml:space="preserve">Lámina impermeabilizante flexible de polietileno, con ambas caras revestidas de geotextil no tejido, Schlüter-KERDI 200 "SCHLÜTER-SYSTEMS", de 0,2 mm de espesor, suministrada en rollos de 30 m de longitud.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</si>
  <si>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</si>
  <si>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</si>
  <si>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</si>
  <si>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mt16pxa010ab</t>
  </si>
  <si>
    <t xml:space="preserve">m²</t>
  </si>
  <si>
    <t xml:space="preserve">Panel rígido de poliestireno extruido, según UNE-EN 13164, de superficie lisa y mecanizado lateral a media madera, de 50 mm de espesor, resistencia a compresión &gt;= 300 kPa, resistencia térmica 1,5 m²K/W, conductividad térmica 0,033 W/(mK), Euroclase E de reacción al fuego según UNE-EN 13501-1, con código de designación XPS-EN 13164-T1-CS(10/Y)300-DS(70,90)-DLT(2)5-CC(2/1,5/50)125-WL(T)0,7-WD(V)3-FTCD1.</t>
  </si>
  <si>
    <t xml:space="preserve">mt14gsa010dg</t>
  </si>
  <si>
    <t xml:space="preserve">m²</t>
  </si>
  <si>
    <t xml:space="preserve">Geotextil no tejido sintético, termosoldado, de polipropileno-polietileno, de 125 g/m².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</si>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</sst>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1.40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0.13</v>
      </c>
      <c r="J10" s="12">
        <f ca="1">ROUND(INDIRECT(ADDRESS(ROW()+(0), COLUMN()+(-3), 1))*INDIRECT(ADDRESS(ROW()+(0), COLUMN()+(-1), 1)), 2)</f>
        <v>0.39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135.87</v>
      </c>
      <c r="J11" s="12">
        <f ca="1">ROUND(INDIRECT(ADDRESS(ROW()+(0), COLUMN()+(-3), 1))*INDIRECT(ADDRESS(ROW()+(0), COLUMN()+(-1), 1)), 2)</f>
        <v>13.59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105.1</v>
      </c>
      <c r="J12" s="12">
        <f ca="1">ROUND(INDIRECT(ADDRESS(ROW()+(0), COLUMN()+(-3), 1))*INDIRECT(ADDRESS(ROW()+(0), COLUMN()+(-1), 1)), 2)</f>
        <v>1.05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</v>
      </c>
      <c r="H14" s="11"/>
      <c r="I14" s="12">
        <v>1.5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</v>
      </c>
      <c r="H15" s="11"/>
      <c r="I15" s="12">
        <v>33.86</v>
      </c>
      <c r="J15" s="12">
        <f ca="1">ROUND(INDIRECT(ADDRESS(ROW()+(0), COLUMN()+(-3), 1))*INDIRECT(ADDRESS(ROW()+(0), COLUMN()+(-1), 1)), 2)</f>
        <v>2.54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0.6</v>
      </c>
      <c r="H16" s="11"/>
      <c r="I16" s="12">
        <v>0.35</v>
      </c>
      <c r="J16" s="12">
        <f ca="1">ROUND(INDIRECT(ADDRESS(ROW()+(0), COLUMN()+(-3), 1))*INDIRECT(ADDRESS(ROW()+(0), COLUMN()+(-1), 1)), 2)</f>
        <v>0.21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16.52</v>
      </c>
      <c r="J17" s="12">
        <f ca="1">ROUND(INDIRECT(ADDRESS(ROW()+(0), COLUMN()+(-3), 1))*INDIRECT(ADDRESS(ROW()+(0), COLUMN()+(-1), 1)), 2)</f>
        <v>18.17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0.105</v>
      </c>
      <c r="H18" s="11"/>
      <c r="I18" s="12">
        <v>9.08</v>
      </c>
      <c r="J18" s="12">
        <f ca="1">ROUND(INDIRECT(ADDRESS(ROW()+(0), COLUMN()+(-3), 1))*INDIRECT(ADDRESS(ROW()+(0), COLUMN()+(-1), 1)), 2)</f>
        <v>0.95</v>
      </c>
    </row>
    <row r="19" spans="1:10" ht="55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1.05</v>
      </c>
      <c r="H19" s="11"/>
      <c r="I19" s="12">
        <v>4.39</v>
      </c>
      <c r="J19" s="12">
        <f ca="1">ROUND(INDIRECT(ADDRESS(ROW()+(0), COLUMN()+(-3), 1))*INDIRECT(ADDRESS(ROW()+(0), COLUMN()+(-1), 1)), 2)</f>
        <v>4.61</v>
      </c>
    </row>
    <row r="20" spans="1:10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1.05</v>
      </c>
      <c r="H20" s="11"/>
      <c r="I20" s="12">
        <v>0.8</v>
      </c>
      <c r="J20" s="12">
        <f ca="1">ROUND(INDIRECT(ADDRESS(ROW()+(0), COLUMN()+(-3), 1))*INDIRECT(ADDRESS(ROW()+(0), COLUMN()+(-1), 1)), 2)</f>
        <v>0.84</v>
      </c>
    </row>
    <row r="21" spans="1:10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3">
        <v>0.18</v>
      </c>
      <c r="H21" s="13"/>
      <c r="I21" s="14">
        <v>21.23</v>
      </c>
      <c r="J21" s="14">
        <f ca="1">ROUND(INDIRECT(ADDRESS(ROW()+(0), COLUMN()+(-3), 1))*INDIRECT(ADDRESS(ROW()+(0), COLUMN()+(-1), 1)), 2)</f>
        <v>3.82</v>
      </c>
    </row>
    <row r="22" spans="1:10" ht="13.50" thickBot="1" customHeight="1">
      <c r="A22" s="15"/>
      <c r="B22" s="15"/>
      <c r="C22" s="15"/>
      <c r="D22" s="15"/>
      <c r="E22" s="15"/>
      <c r="F22" s="15"/>
      <c r="G22" s="9" t="s">
        <v>48</v>
      </c>
      <c r="H22" s="9"/>
      <c r="I22" s="9"/>
      <c r="J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46.2</v>
      </c>
    </row>
    <row r="23" spans="1:10" ht="13.50" thickBot="1" customHeight="1">
      <c r="A23" s="15">
        <v>2</v>
      </c>
      <c r="B23" s="15"/>
      <c r="C23" s="15"/>
      <c r="D23" s="15"/>
      <c r="E23" s="18" t="s">
        <v>49</v>
      </c>
      <c r="F23" s="18"/>
      <c r="G23" s="18"/>
      <c r="H23" s="18"/>
      <c r="I23" s="15"/>
      <c r="J23" s="15"/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0.165</v>
      </c>
      <c r="H24" s="11"/>
      <c r="I24" s="12">
        <v>19.03</v>
      </c>
      <c r="J24" s="12">
        <f ca="1">ROUND(INDIRECT(ADDRESS(ROW()+(0), COLUMN()+(-3), 1))*INDIRECT(ADDRESS(ROW()+(0), COLUMN()+(-1), 1)), 2)</f>
        <v>3.14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0.44</v>
      </c>
      <c r="H25" s="11"/>
      <c r="I25" s="12">
        <v>17.82</v>
      </c>
      <c r="J25" s="12">
        <f ca="1">ROUND(INDIRECT(ADDRESS(ROW()+(0), COLUMN()+(-3), 1))*INDIRECT(ADDRESS(ROW()+(0), COLUMN()+(-1), 1)), 2)</f>
        <v>7.84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0.13</v>
      </c>
      <c r="H26" s="11"/>
      <c r="I26" s="12">
        <v>19.03</v>
      </c>
      <c r="J26" s="12">
        <f ca="1">ROUND(INDIRECT(ADDRESS(ROW()+(0), COLUMN()+(-3), 1))*INDIRECT(ADDRESS(ROW()+(0), COLUMN()+(-1), 1)), 2)</f>
        <v>2.47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0.13</v>
      </c>
      <c r="H27" s="11"/>
      <c r="I27" s="12">
        <v>18.05</v>
      </c>
      <c r="J27" s="12">
        <f ca="1">ROUND(INDIRECT(ADDRESS(ROW()+(0), COLUMN()+(-3), 1))*INDIRECT(ADDRESS(ROW()+(0), COLUMN()+(-1), 1)), 2)</f>
        <v>2.35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0.05</v>
      </c>
      <c r="H28" s="11"/>
      <c r="I28" s="12">
        <v>19.56</v>
      </c>
      <c r="J28" s="12">
        <f ca="1">ROUND(INDIRECT(ADDRESS(ROW()+(0), COLUMN()+(-3), 1))*INDIRECT(ADDRESS(ROW()+(0), COLUMN()+(-1), 1)), 2)</f>
        <v>0.98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3">
        <v>0.05</v>
      </c>
      <c r="H29" s="13"/>
      <c r="I29" s="14">
        <v>18.05</v>
      </c>
      <c r="J29" s="14">
        <f ca="1">ROUND(INDIRECT(ADDRESS(ROW()+(0), COLUMN()+(-3), 1))*INDIRECT(ADDRESS(ROW()+(0), COLUMN()+(-1), 1)), 2)</f>
        <v>0.9</v>
      </c>
    </row>
    <row r="30" spans="1:10" ht="13.50" thickBot="1" customHeight="1">
      <c r="A30" s="15"/>
      <c r="B30" s="15"/>
      <c r="C30" s="15"/>
      <c r="D30" s="15"/>
      <c r="E30" s="15"/>
      <c r="F30" s="15"/>
      <c r="G30" s="9" t="s">
        <v>68</v>
      </c>
      <c r="H30" s="9"/>
      <c r="I30" s="9"/>
      <c r="J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17.68</v>
      </c>
    </row>
    <row r="31" spans="1:10" ht="13.50" thickBot="1" customHeight="1">
      <c r="A31" s="15">
        <v>3</v>
      </c>
      <c r="B31" s="15"/>
      <c r="C31" s="15"/>
      <c r="D31" s="15"/>
      <c r="E31" s="18" t="s">
        <v>69</v>
      </c>
      <c r="F31" s="18"/>
      <c r="G31" s="18"/>
      <c r="H31" s="18"/>
      <c r="I31" s="15"/>
      <c r="J31" s="15"/>
    </row>
    <row r="32" spans="1:10" ht="13.50" thickBot="1" customHeight="1">
      <c r="A32" s="19"/>
      <c r="B32" s="19"/>
      <c r="C32" s="20" t="s">
        <v>70</v>
      </c>
      <c r="D32" s="20"/>
      <c r="E32" s="19" t="s">
        <v>71</v>
      </c>
      <c r="F32" s="19"/>
      <c r="G32" s="13">
        <v>2</v>
      </c>
      <c r="H32" s="13"/>
      <c r="I32" s="14">
        <f ca="1">ROUND(SUM(INDIRECT(ADDRESS(ROW()+(-2), COLUMN()+(1), 1)),INDIRECT(ADDRESS(ROW()+(-10), COLUMN()+(1), 1))), 2)</f>
        <v>63.88</v>
      </c>
      <c r="J32" s="14">
        <f ca="1">ROUND(INDIRECT(ADDRESS(ROW()+(0), COLUMN()+(-3), 1))*INDIRECT(ADDRESS(ROW()+(0), COLUMN()+(-1), 1))/100, 2)</f>
        <v>1.28</v>
      </c>
    </row>
    <row r="33" spans="1:10" ht="13.50" thickBot="1" customHeight="1">
      <c r="A33" s="21" t="s">
        <v>72</v>
      </c>
      <c r="B33" s="21"/>
      <c r="C33" s="22"/>
      <c r="D33" s="22"/>
      <c r="E33" s="23"/>
      <c r="F33" s="23"/>
      <c r="G33" s="24" t="s">
        <v>73</v>
      </c>
      <c r="H33" s="24"/>
      <c r="I33" s="25"/>
      <c r="J33" s="26">
        <f ca="1">ROUND(SUM(INDIRECT(ADDRESS(ROW()+(-1), COLUMN()+(0), 1)),INDIRECT(ADDRESS(ROW()+(-3), COLUMN()+(0), 1)),INDIRECT(ADDRESS(ROW()+(-11), COLUMN()+(0), 1))), 2)</f>
        <v>65.16</v>
      </c>
    </row>
    <row r="36" spans="1:10" ht="13.50" thickBot="1" customHeight="1">
      <c r="A36" s="27" t="s">
        <v>74</v>
      </c>
      <c r="B36" s="27"/>
      <c r="C36" s="27"/>
      <c r="D36" s="27"/>
      <c r="E36" s="27"/>
      <c r="F36" s="27" t="s">
        <v>75</v>
      </c>
      <c r="G36" s="27"/>
      <c r="H36" s="27" t="s">
        <v>76</v>
      </c>
      <c r="I36" s="27"/>
      <c r="J36" s="27" t="s">
        <v>77</v>
      </c>
    </row>
    <row r="37" spans="1:10" ht="13.50" thickBot="1" customHeight="1">
      <c r="A37" s="28" t="s">
        <v>78</v>
      </c>
      <c r="B37" s="28"/>
      <c r="C37" s="28"/>
      <c r="D37" s="28"/>
      <c r="E37" s="28"/>
      <c r="F37" s="29">
        <v>1.06202e+006</v>
      </c>
      <c r="G37" s="29"/>
      <c r="H37" s="29">
        <v>1.06202e+006</v>
      </c>
      <c r="I37" s="29"/>
      <c r="J37" s="29" t="s">
        <v>79</v>
      </c>
    </row>
    <row r="38" spans="1:10" ht="13.50" thickBot="1" customHeight="1">
      <c r="A38" s="30" t="s">
        <v>80</v>
      </c>
      <c r="B38" s="30"/>
      <c r="C38" s="30"/>
      <c r="D38" s="30"/>
      <c r="E38" s="30"/>
      <c r="F38" s="31"/>
      <c r="G38" s="31"/>
      <c r="H38" s="31"/>
      <c r="I38" s="31"/>
      <c r="J38" s="31"/>
    </row>
    <row r="39" spans="1:10" ht="13.50" thickBot="1" customHeight="1">
      <c r="A39" s="28" t="s">
        <v>81</v>
      </c>
      <c r="B39" s="28"/>
      <c r="C39" s="28"/>
      <c r="D39" s="28"/>
      <c r="E39" s="28"/>
      <c r="F39" s="29">
        <v>132003</v>
      </c>
      <c r="G39" s="29"/>
      <c r="H39" s="29">
        <v>162004</v>
      </c>
      <c r="I39" s="29"/>
      <c r="J39" s="29" t="s">
        <v>82</v>
      </c>
    </row>
    <row r="40" spans="1:10" ht="13.50" thickBot="1" customHeight="1">
      <c r="A40" s="32" t="s">
        <v>83</v>
      </c>
      <c r="B40" s="32"/>
      <c r="C40" s="32"/>
      <c r="D40" s="32"/>
      <c r="E40" s="32"/>
      <c r="F40" s="33"/>
      <c r="G40" s="33"/>
      <c r="H40" s="33"/>
      <c r="I40" s="33"/>
      <c r="J40" s="33"/>
    </row>
    <row r="41" spans="1:10" ht="13.50" thickBot="1" customHeight="1">
      <c r="A41" s="30" t="s">
        <v>84</v>
      </c>
      <c r="B41" s="30"/>
      <c r="C41" s="30"/>
      <c r="D41" s="30"/>
      <c r="E41" s="30"/>
      <c r="F41" s="31">
        <v>112010</v>
      </c>
      <c r="G41" s="31"/>
      <c r="H41" s="31">
        <v>112010</v>
      </c>
      <c r="I41" s="31"/>
      <c r="J41" s="31"/>
    </row>
    <row r="42" spans="1:10" ht="13.50" thickBot="1" customHeight="1">
      <c r="A42" s="28" t="s">
        <v>85</v>
      </c>
      <c r="B42" s="28"/>
      <c r="C42" s="28"/>
      <c r="D42" s="28"/>
      <c r="E42" s="28"/>
      <c r="F42" s="29">
        <v>1.07202e+006</v>
      </c>
      <c r="G42" s="29"/>
      <c r="H42" s="29">
        <v>1.07202e+006</v>
      </c>
      <c r="I42" s="29"/>
      <c r="J42" s="29" t="s">
        <v>86</v>
      </c>
    </row>
    <row r="43" spans="1:10" ht="24.00" thickBot="1" customHeight="1">
      <c r="A43" s="30" t="s">
        <v>87</v>
      </c>
      <c r="B43" s="30"/>
      <c r="C43" s="30"/>
      <c r="D43" s="30"/>
      <c r="E43" s="30"/>
      <c r="F43" s="31"/>
      <c r="G43" s="31"/>
      <c r="H43" s="31"/>
      <c r="I43" s="31"/>
      <c r="J43" s="31"/>
    </row>
    <row r="44" spans="1:10" ht="13.50" thickBot="1" customHeight="1">
      <c r="A44" s="28" t="s">
        <v>88</v>
      </c>
      <c r="B44" s="28"/>
      <c r="C44" s="28"/>
      <c r="D44" s="28"/>
      <c r="E44" s="28"/>
      <c r="F44" s="29">
        <v>162011</v>
      </c>
      <c r="G44" s="29"/>
      <c r="H44" s="29">
        <v>162012</v>
      </c>
      <c r="I44" s="29"/>
      <c r="J44" s="29" t="s">
        <v>89</v>
      </c>
    </row>
    <row r="45" spans="1:10" ht="13.50" thickBot="1" customHeight="1">
      <c r="A45" s="30" t="s">
        <v>90</v>
      </c>
      <c r="B45" s="30"/>
      <c r="C45" s="30"/>
      <c r="D45" s="30"/>
      <c r="E45" s="30"/>
      <c r="F45" s="31"/>
      <c r="G45" s="31"/>
      <c r="H45" s="31"/>
      <c r="I45" s="31"/>
      <c r="J45" s="31"/>
    </row>
    <row r="46" spans="1:10" ht="13.50" thickBot="1" customHeight="1">
      <c r="A46" s="28" t="s">
        <v>91</v>
      </c>
      <c r="B46" s="28"/>
      <c r="C46" s="28"/>
      <c r="D46" s="28"/>
      <c r="E46" s="28"/>
      <c r="F46" s="29">
        <v>142013</v>
      </c>
      <c r="G46" s="29"/>
      <c r="H46" s="29">
        <v>172013</v>
      </c>
      <c r="I46" s="29"/>
      <c r="J46" s="29">
        <v>3</v>
      </c>
    </row>
    <row r="47" spans="1:10" ht="13.50" thickBot="1" customHeight="1">
      <c r="A47" s="30" t="s">
        <v>92</v>
      </c>
      <c r="B47" s="30"/>
      <c r="C47" s="30"/>
      <c r="D47" s="30"/>
      <c r="E47" s="30"/>
      <c r="F47" s="31"/>
      <c r="G47" s="31"/>
      <c r="H47" s="31"/>
      <c r="I47" s="31"/>
      <c r="J47" s="31"/>
    </row>
    <row r="48" spans="1:10" ht="13.50" thickBot="1" customHeight="1">
      <c r="A48" s="28" t="s">
        <v>93</v>
      </c>
      <c r="B48" s="28"/>
      <c r="C48" s="28"/>
      <c r="D48" s="28"/>
      <c r="E48" s="28"/>
      <c r="F48" s="29">
        <v>1.07202e+006</v>
      </c>
      <c r="G48" s="29"/>
      <c r="H48" s="29">
        <v>1.07202e+006</v>
      </c>
      <c r="I48" s="29"/>
      <c r="J48" s="29" t="s">
        <v>94</v>
      </c>
    </row>
    <row r="49" spans="1:10" ht="24.00" thickBot="1" customHeight="1">
      <c r="A49" s="30" t="s">
        <v>95</v>
      </c>
      <c r="B49" s="30"/>
      <c r="C49" s="30"/>
      <c r="D49" s="30"/>
      <c r="E49" s="30"/>
      <c r="F49" s="31"/>
      <c r="G49" s="31"/>
      <c r="H49" s="31"/>
      <c r="I49" s="31"/>
      <c r="J49" s="31"/>
    </row>
    <row r="52" spans="1:1" ht="33.75" thickBot="1" customHeight="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</row>
    <row r="53" spans="1:1" ht="33.75" thickBot="1" customHeight="1">
      <c r="A53" s="1" t="s">
        <v>97</v>
      </c>
      <c r="B53" s="1"/>
      <c r="C53" s="1"/>
      <c r="D53" s="1"/>
      <c r="E53" s="1"/>
      <c r="F53" s="1"/>
      <c r="G53" s="1"/>
      <c r="H53" s="1"/>
      <c r="I53" s="1"/>
      <c r="J53" s="1"/>
    </row>
    <row r="54" spans="1:1" ht="33.75" thickBot="1" customHeight="1">
      <c r="A54" s="1" t="s">
        <v>98</v>
      </c>
      <c r="B54" s="1"/>
      <c r="C54" s="1"/>
      <c r="D54" s="1"/>
      <c r="E54" s="1"/>
      <c r="F54" s="1"/>
      <c r="G54" s="1"/>
      <c r="H54" s="1"/>
      <c r="I54" s="1"/>
      <c r="J54" s="1"/>
    </row>
  </sheetData>
  <mergeCells count="14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I22"/>
    <mergeCell ref="A23:B23"/>
    <mergeCell ref="C23:D23"/>
    <mergeCell ref="E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I30"/>
    <mergeCell ref="A31:B31"/>
    <mergeCell ref="C31:D31"/>
    <mergeCell ref="E31:H31"/>
    <mergeCell ref="A32:B32"/>
    <mergeCell ref="C32:D32"/>
    <mergeCell ref="E32:F32"/>
    <mergeCell ref="G32:H32"/>
    <mergeCell ref="A33:F33"/>
    <mergeCell ref="G33:I33"/>
    <mergeCell ref="A36:E36"/>
    <mergeCell ref="F36:G36"/>
    <mergeCell ref="H36:I36"/>
    <mergeCell ref="A37:E37"/>
    <mergeCell ref="F37:G38"/>
    <mergeCell ref="H37:I38"/>
    <mergeCell ref="J37:J38"/>
    <mergeCell ref="A38:E38"/>
    <mergeCell ref="A39:E39"/>
    <mergeCell ref="F39:G39"/>
    <mergeCell ref="H39:I39"/>
    <mergeCell ref="J39:J41"/>
    <mergeCell ref="A40:E40"/>
    <mergeCell ref="F40:G40"/>
    <mergeCell ref="H40:I40"/>
    <mergeCell ref="A41:E41"/>
    <mergeCell ref="F41:G41"/>
    <mergeCell ref="H41:I41"/>
    <mergeCell ref="A42:E42"/>
    <mergeCell ref="F42:G43"/>
    <mergeCell ref="H42:I43"/>
    <mergeCell ref="J42:J43"/>
    <mergeCell ref="A43:E43"/>
    <mergeCell ref="A44:E44"/>
    <mergeCell ref="F44:G45"/>
    <mergeCell ref="H44:I45"/>
    <mergeCell ref="J44:J45"/>
    <mergeCell ref="A45:E45"/>
    <mergeCell ref="A46:E46"/>
    <mergeCell ref="F46:G47"/>
    <mergeCell ref="H46:I47"/>
    <mergeCell ref="J46:J47"/>
    <mergeCell ref="A47:E47"/>
    <mergeCell ref="A48:E48"/>
    <mergeCell ref="F48:G49"/>
    <mergeCell ref="H48:I49"/>
    <mergeCell ref="J48:J49"/>
    <mergeCell ref="A49:E49"/>
    <mergeCell ref="A52:J52"/>
    <mergeCell ref="A53:J53"/>
    <mergeCell ref="A54:J54"/>
  </mergeCells>
  <pageMargins left="0.147638" right="0.147638" top="0.206693" bottom="0.206693" header="0.0" footer="0.0"/>
  <pageSetup paperSize="9" orientation="portrait"/>
  <rowBreaks count="0" manualBreakCount="0">
    </rowBreaks>
</worksheet>
</file>